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3-1部门季度预算执行情况统计表" sheetId="1" r:id="rId1"/>
  </sheets>
  <calcPr calcId="144525"/>
</workbook>
</file>

<file path=xl/sharedStrings.xml><?xml version="1.0" encoding="utf-8"?>
<sst xmlns="http://schemas.openxmlformats.org/spreadsheetml/2006/main" count="26" uniqueCount="20">
  <si>
    <t>附件3.</t>
  </si>
  <si>
    <t>云南省工会共青团妇联干部学校季度预算执行情况统计表</t>
  </si>
  <si>
    <t>（2023年度）</t>
  </si>
  <si>
    <t>填报日期：2023年10月10日</t>
  </si>
  <si>
    <t>单位：万元</t>
  </si>
  <si>
    <t>项目</t>
  </si>
  <si>
    <t>年初预算数</t>
  </si>
  <si>
    <t>一季度</t>
  </si>
  <si>
    <t>二季度</t>
  </si>
  <si>
    <t>三季度</t>
  </si>
  <si>
    <t>当季度执行数</t>
  </si>
  <si>
    <t>当季度完成年初预算%</t>
  </si>
  <si>
    <t>较上年同期增减情况</t>
  </si>
  <si>
    <t>累计执行数</t>
  </si>
  <si>
    <t>累计完成年初预算%</t>
  </si>
  <si>
    <t>累计执行数较上年同期增减情况（%）</t>
  </si>
  <si>
    <t>累计执行数较上年同期增减情况</t>
  </si>
  <si>
    <t>基本支出金额</t>
  </si>
  <si>
    <t>项目支出金额</t>
  </si>
  <si>
    <t>注：基本支出较上年同期增加的原因是：在职人员增加，相关人员经费也相应增加；项目支出较上年同期减少的原因是：从2023年5月起，我校开始进行校园维修改造，目前学校不具备干部培训的硬件设施条件，待工程竣工后，我校会根据各项目要求，科学合理安排计划，实事求是使用项目经费，加快项目经费的开支，确保项目支出进度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</si>
</sst>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indexed="8"/>
      <name val="宋体"/>
      <charset val="134"/>
    </font>
    <font>
      <sz val="18"/>
      <color indexed="8"/>
      <name val="方正小标宋_GBK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1">
    <xf numFmtId="0" fontId="0" fillId="0" borderId="0" xfId="0" applyAlignment="1"/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top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3" fontId="2" fillId="0" borderId="0" xfId="1" applyFont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2" fillId="0" borderId="0" xfId="0" applyFont="1" applyAlignment="1"/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176" fontId="2" fillId="0" borderId="6" xfId="0" applyNumberFormat="1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tabSelected="1" topLeftCell="A2" workbookViewId="0">
      <selection activeCell="N11" sqref="N11"/>
    </sheetView>
  </sheetViews>
  <sheetFormatPr defaultColWidth="9" defaultRowHeight="13.5"/>
  <cols>
    <col min="1" max="1" width="8.21666666666667" style="2" customWidth="1"/>
    <col min="2" max="2" width="11.8833333333333" style="2" customWidth="1"/>
    <col min="3" max="3" width="8.33333333333333" customWidth="1"/>
    <col min="4" max="4" width="9.66666666666667" customWidth="1"/>
    <col min="5" max="5" width="8.10833333333333" customWidth="1"/>
    <col min="6" max="6" width="7.66666666666667" customWidth="1"/>
    <col min="7" max="7" width="9.66666666666667" customWidth="1"/>
    <col min="8" max="8" width="7.775" customWidth="1"/>
    <col min="9" max="9" width="8.66666666666667" customWidth="1"/>
    <col min="10" max="10" width="9.66666666666667" customWidth="1"/>
    <col min="11" max="11" width="8.44166666666667" customWidth="1"/>
    <col min="12" max="12" width="9.66666666666667" customWidth="1"/>
    <col min="13" max="13" width="8.88333333333333" customWidth="1"/>
    <col min="14" max="15" width="9.66666666666667" customWidth="1"/>
  </cols>
  <sheetData>
    <row r="1" ht="21" customHeight="1" spans="1:2">
      <c r="A1" s="3" t="s">
        <v>0</v>
      </c>
      <c r="B1" s="3"/>
    </row>
    <row r="2" ht="44.25" customHeight="1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28.5" customHeight="1" spans="1:15">
      <c r="A3" s="5"/>
      <c r="B3" s="5"/>
      <c r="C3" s="5"/>
      <c r="D3" s="5"/>
      <c r="E3" s="5"/>
      <c r="F3" s="5"/>
      <c r="G3" s="5"/>
      <c r="H3" s="6" t="s">
        <v>2</v>
      </c>
      <c r="I3" s="6"/>
      <c r="J3" s="6"/>
      <c r="K3" s="5"/>
      <c r="L3" s="5"/>
      <c r="M3" s="5"/>
      <c r="N3" s="5"/>
      <c r="O3" s="5"/>
    </row>
    <row r="4" spans="1:15">
      <c r="A4" s="7" t="s">
        <v>3</v>
      </c>
      <c r="B4" s="7"/>
      <c r="C4" s="7"/>
      <c r="D4" s="7"/>
      <c r="E4" s="7"/>
      <c r="F4" s="7"/>
      <c r="G4" s="8"/>
      <c r="H4" s="8"/>
      <c r="I4" s="8"/>
      <c r="J4" s="8"/>
      <c r="K4" s="16"/>
      <c r="L4" s="16"/>
      <c r="M4" s="16"/>
      <c r="N4" s="17" t="s">
        <v>4</v>
      </c>
      <c r="O4" s="17"/>
    </row>
    <row r="5" s="1" customFormat="1" ht="60" customHeight="1" spans="1:15">
      <c r="A5" s="9" t="s">
        <v>5</v>
      </c>
      <c r="B5" s="9" t="s">
        <v>6</v>
      </c>
      <c r="C5" s="10" t="s">
        <v>7</v>
      </c>
      <c r="D5" s="11"/>
      <c r="E5" s="11"/>
      <c r="F5" s="10" t="s">
        <v>8</v>
      </c>
      <c r="G5" s="11"/>
      <c r="H5" s="11"/>
      <c r="I5" s="11"/>
      <c r="J5" s="18"/>
      <c r="K5" s="10" t="s">
        <v>9</v>
      </c>
      <c r="L5" s="11"/>
      <c r="M5" s="11"/>
      <c r="N5" s="11"/>
      <c r="O5" s="18"/>
    </row>
    <row r="6" s="1" customFormat="1" ht="60" customHeight="1" spans="1:15">
      <c r="A6" s="12"/>
      <c r="B6" s="12"/>
      <c r="C6" s="13" t="s">
        <v>10</v>
      </c>
      <c r="D6" s="13" t="s">
        <v>11</v>
      </c>
      <c r="E6" s="13" t="s">
        <v>12</v>
      </c>
      <c r="F6" s="13" t="s">
        <v>10</v>
      </c>
      <c r="G6" s="13" t="s">
        <v>11</v>
      </c>
      <c r="H6" s="13" t="s">
        <v>13</v>
      </c>
      <c r="I6" s="13" t="s">
        <v>14</v>
      </c>
      <c r="J6" s="13" t="s">
        <v>15</v>
      </c>
      <c r="K6" s="13" t="s">
        <v>10</v>
      </c>
      <c r="L6" s="13" t="s">
        <v>11</v>
      </c>
      <c r="M6" s="13" t="s">
        <v>13</v>
      </c>
      <c r="N6" s="13" t="s">
        <v>14</v>
      </c>
      <c r="O6" s="13" t="s">
        <v>16</v>
      </c>
    </row>
    <row r="7" s="1" customFormat="1" ht="54.75" customHeight="1" spans="1:15">
      <c r="A7" s="13" t="s">
        <v>17</v>
      </c>
      <c r="B7" s="14">
        <v>1318.51</v>
      </c>
      <c r="C7" s="13">
        <v>308.44</v>
      </c>
      <c r="D7" s="13">
        <v>23</v>
      </c>
      <c r="E7" s="13">
        <v>74.22</v>
      </c>
      <c r="F7" s="13">
        <v>278.75</v>
      </c>
      <c r="G7" s="13">
        <v>22</v>
      </c>
      <c r="H7" s="13">
        <v>587.19</v>
      </c>
      <c r="I7" s="13">
        <v>45</v>
      </c>
      <c r="J7" s="19">
        <v>0.19</v>
      </c>
      <c r="K7" s="19">
        <f>M7-H7</f>
        <v>303</v>
      </c>
      <c r="L7" s="20">
        <f>K7/B7*100</f>
        <v>22.9804855480808</v>
      </c>
      <c r="M7" s="19">
        <v>890.19</v>
      </c>
      <c r="N7" s="20">
        <f>M7/B7*100</f>
        <v>67.5148463037823</v>
      </c>
      <c r="O7" s="20">
        <f>(M7-813.85)/813.85*100</f>
        <v>9.38010689930577</v>
      </c>
    </row>
    <row r="8" s="1" customFormat="1" ht="49.5" customHeight="1" spans="1:15">
      <c r="A8" s="13" t="s">
        <v>18</v>
      </c>
      <c r="B8" s="13">
        <v>474.67</v>
      </c>
      <c r="C8" s="13">
        <v>26.01</v>
      </c>
      <c r="D8" s="13">
        <v>6</v>
      </c>
      <c r="E8" s="13">
        <v>26.01</v>
      </c>
      <c r="F8" s="13">
        <v>33.58</v>
      </c>
      <c r="G8" s="13">
        <v>7</v>
      </c>
      <c r="H8" s="13">
        <v>59.59</v>
      </c>
      <c r="I8" s="13">
        <v>13</v>
      </c>
      <c r="J8" s="19">
        <v>-0.56</v>
      </c>
      <c r="K8" s="19">
        <f>M8-H8</f>
        <v>8.31</v>
      </c>
      <c r="L8" s="20">
        <f>K8/B8*100</f>
        <v>1.75068995301999</v>
      </c>
      <c r="M8" s="19">
        <v>67.9</v>
      </c>
      <c r="N8" s="20">
        <f>M8/B8*100</f>
        <v>14.3046748267217</v>
      </c>
      <c r="O8" s="20">
        <f>(M8-169.4)/169.4*100</f>
        <v>-59.9173553719008</v>
      </c>
    </row>
    <row r="9" ht="51.9" customHeight="1" spans="1:15">
      <c r="A9" s="15" t="s">
        <v>19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</row>
    <row r="10" ht="30.75" customHeight="1"/>
    <row r="11" ht="39" customHeight="1"/>
  </sheetData>
  <mergeCells count="10">
    <mergeCell ref="A1:B1"/>
    <mergeCell ref="A2:O2"/>
    <mergeCell ref="A4:F4"/>
    <mergeCell ref="N4:O4"/>
    <mergeCell ref="C5:E5"/>
    <mergeCell ref="F5:J5"/>
    <mergeCell ref="K5:O5"/>
    <mergeCell ref="A9:O9"/>
    <mergeCell ref="A5:A6"/>
    <mergeCell ref="B5:B6"/>
  </mergeCells>
  <printOptions horizontalCentered="1"/>
  <pageMargins left="0.432638888888889" right="0.0388888888888889" top="0.747916666666667" bottom="0.747916666666667" header="0.313888888888889" footer="0.313888888888889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3-1部门季度预算执行情况统计表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cwk</dc:creator>
  <cp:lastModifiedBy>Z小歪</cp:lastModifiedBy>
  <dcterms:created xsi:type="dcterms:W3CDTF">2006-09-16T00:00:00Z</dcterms:created>
  <cp:lastPrinted>2023-07-06T09:11:00Z</cp:lastPrinted>
  <dcterms:modified xsi:type="dcterms:W3CDTF">2023-10-10T08:31:51Z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6DF81E8554F040DDA7159F9DC8F77F52</vt:lpwstr>
  </property>
</Properties>
</file>